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<sst xmlns="http://schemas.openxmlformats.org/spreadsheetml/2006/main" count="162" uniqueCount="89">
  <si>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</si>
  <si>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</si>
  <si>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</si>
  <si>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</si>
  <si>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</si>
  <si>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</si>
  <si>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</si>
  <si>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</si>
  <si>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</si>
  <si>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</si>
  <si>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</si>
  <si>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</si>
  <si>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</si>
  <si>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</si>
  <si>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</si>
  <si>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</si>
  <si>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</si>
  <si>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</si>
  <si>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</si>
  <si>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</si>
  <si>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</si>
  <si>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</si>
  <si>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</si>
  <si>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</si>
  <si>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</si>
  <si>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</si>
  <si>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</si>
  <si>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</si>
  <si>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</si>
  <si>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</si>
  <si>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</si>
  <si>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</si>
  <si>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</si>
  <si>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</si>
  <si>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</si>
  <si>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</si>
  <si>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</si>
  <si>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</si>
  <si>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</si>
  <si>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</si>
  <si>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</si>
  <si>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</si>
  <si>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</si>
  <si>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</si>
  <si>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</si>
  <si>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</si>
  <si>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</si>
  <si>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</si>
  <si>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</si>
  <si>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</si>
  <si>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</si>
  <si>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</si>
  <si>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</si>
  <si>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</si>
  <si>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</si>
  <si>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</si>
  <si>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</si>
  <si>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</si>
  <si>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</si>
  <si>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</si>
  <si>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</si>
  <si>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</si>
  <si>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</si>
  <si>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</si>
  <si>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</si>
  <si>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</si>
  <si>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</si>
  <si>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</si>
  <si>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</si>
  <si>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</si>
  <si>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</si>
  <si>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</si>
  <si>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</si>
  <si>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</si>
  <si>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</si>
  <si>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</si>
  <si>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</si>
  <si>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</si>
  <si>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</si>
  <si>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</si>
  <si>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</si>
  <si>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</si>
  <si>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</si>
  <si>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</si>
  <si>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</si>
  <si>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</si>
  <si>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</si>
  <si>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Estatal de Derechos Humanos Aguascalientes (CEDHA)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</si>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</sst>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22006000</v>
      </c>
      <c r="E10" s="14">
        <f t="shared" si="0"/>
        <v>1387650.33</v>
      </c>
      <c r="F10" s="14">
        <f t="shared" si="0"/>
        <v>23393650.330000002</v>
      </c>
      <c r="G10" s="14">
        <f t="shared" si="0"/>
        <v>12854948.750000002</v>
      </c>
      <c r="H10" s="14">
        <f t="shared" si="0"/>
        <v>12495158.700000001</v>
      </c>
      <c r="I10" s="14">
        <f t="shared" si="0"/>
        <v>10538701.579999998</v>
      </c>
    </row>
    <row r="11" spans="2:9" ht="12.75">
      <c r="B11" s="3" t="s">
        <v>12</v>
      </c>
      <c r="C11" s="9"/>
      <c r="D11" s="15">
        <f aca="true" t="shared" si="1" ref="D11:I11">SUM(D12:D18)</f>
        <v>20217500</v>
      </c>
      <c r="E11" s="15">
        <f t="shared" si="1"/>
        <v>-3.637978807091713E-12</v>
      </c>
      <c r="F11" s="15">
        <f t="shared" si="1"/>
        <v>20217500</v>
      </c>
      <c r="G11" s="15">
        <f t="shared" si="1"/>
        <v>11507565.63</v>
      </c>
      <c r="H11" s="15">
        <f t="shared" si="1"/>
        <v>11186035.540000001</v>
      </c>
      <c r="I11" s="15">
        <f t="shared" si="1"/>
        <v>8709934.37</v>
      </c>
    </row>
    <row r="12" spans="2:9" ht="12.75">
      <c r="B12" s="13" t="s">
        <v>13</v>
      </c>
      <c r="C12" s="11"/>
      <c r="D12" s="15">
        <v>11443095</v>
      </c>
      <c r="E12" s="16">
        <v>-103218.05</v>
      </c>
      <c r="F12" s="16">
        <f>D12+E12</f>
        <v>11339876.95</v>
      </c>
      <c r="G12" s="16">
        <v>7439231.08</v>
      </c>
      <c r="H12" s="16">
        <v>7439231.08</v>
      </c>
      <c r="I12" s="16">
        <f>F12-G12</f>
        <v>3900645.869999999</v>
      </c>
    </row>
    <row r="13" spans="2:9" ht="12.75">
      <c r="B13" s="13" t="s">
        <v>14</v>
      </c>
      <c r="C13" s="11"/>
      <c r="D13" s="15">
        <v>27000</v>
      </c>
      <c r="E13" s="16">
        <v>96400</v>
      </c>
      <c r="F13" s="16">
        <f aca="true" t="shared" si="2" ref="F13:F18">D13+E13</f>
        <v>123400</v>
      </c>
      <c r="G13" s="16">
        <v>55907.19</v>
      </c>
      <c r="H13" s="16">
        <v>55907.19</v>
      </c>
      <c r="I13" s="16">
        <f aca="true" t="shared" si="3" ref="I13:I18">F13-G13</f>
        <v>67492.81</v>
      </c>
    </row>
    <row r="14" spans="2:9" ht="12.75">
      <c r="B14" s="13" t="s">
        <v>15</v>
      </c>
      <c r="C14" s="11"/>
      <c r="D14" s="15">
        <v>3215256</v>
      </c>
      <c r="E14" s="16">
        <v>10718.05</v>
      </c>
      <c r="F14" s="16">
        <f t="shared" si="2"/>
        <v>3225974.05</v>
      </c>
      <c r="G14" s="16">
        <v>789301.83</v>
      </c>
      <c r="H14" s="16">
        <v>789301.83</v>
      </c>
      <c r="I14" s="16">
        <f t="shared" si="3"/>
        <v>2436672.2199999997</v>
      </c>
    </row>
    <row r="15" spans="2:9" ht="12.75">
      <c r="B15" s="13" t="s">
        <v>16</v>
      </c>
      <c r="C15" s="11"/>
      <c r="D15" s="15">
        <v>4066840</v>
      </c>
      <c r="E15" s="16">
        <v>0</v>
      </c>
      <c r="F15" s="16">
        <f t="shared" si="2"/>
        <v>4066840</v>
      </c>
      <c r="G15" s="16">
        <v>2353870.85</v>
      </c>
      <c r="H15" s="16">
        <v>2190123.86</v>
      </c>
      <c r="I15" s="16">
        <f t="shared" si="3"/>
        <v>1712969.15</v>
      </c>
    </row>
    <row r="16" spans="2:9" ht="12.75">
      <c r="B16" s="13" t="s">
        <v>17</v>
      </c>
      <c r="C16" s="11"/>
      <c r="D16" s="15">
        <v>1299767</v>
      </c>
      <c r="E16" s="16">
        <v>0</v>
      </c>
      <c r="F16" s="16">
        <f t="shared" si="2"/>
        <v>1299767</v>
      </c>
      <c r="G16" s="16">
        <v>869254.68</v>
      </c>
      <c r="H16" s="16">
        <v>711471.58</v>
      </c>
      <c r="I16" s="16">
        <f t="shared" si="3"/>
        <v>430512.31999999995</v>
      </c>
    </row>
    <row r="17" spans="2:9" ht="12.75">
      <c r="B17" s="13" t="s">
        <v>18</v>
      </c>
      <c r="C17" s="11"/>
      <c r="D17" s="15">
        <v>165542</v>
      </c>
      <c r="E17" s="16">
        <v>-3900</v>
      </c>
      <c r="F17" s="16">
        <f t="shared" si="2"/>
        <v>161642</v>
      </c>
      <c r="G17" s="16">
        <v>0</v>
      </c>
      <c r="H17" s="16">
        <v>0</v>
      </c>
      <c r="I17" s="16">
        <f t="shared" si="3"/>
        <v>161642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282100</v>
      </c>
      <c r="E19" s="15">
        <f t="shared" si="4"/>
        <v>325232.01</v>
      </c>
      <c r="F19" s="15">
        <f t="shared" si="4"/>
        <v>607332.01</v>
      </c>
      <c r="G19" s="15">
        <f t="shared" si="4"/>
        <v>191812.64</v>
      </c>
      <c r="H19" s="15">
        <f t="shared" si="4"/>
        <v>178753.68000000002</v>
      </c>
      <c r="I19" s="15">
        <f t="shared" si="4"/>
        <v>415519.37000000005</v>
      </c>
    </row>
    <row r="20" spans="2:9" ht="12.75">
      <c r="B20" s="13" t="s">
        <v>21</v>
      </c>
      <c r="C20" s="11"/>
      <c r="D20" s="15">
        <v>47700</v>
      </c>
      <c r="E20" s="16">
        <v>174932.01</v>
      </c>
      <c r="F20" s="15">
        <f aca="true" t="shared" si="5" ref="F20:F28">D20+E20</f>
        <v>222632.01</v>
      </c>
      <c r="G20" s="16">
        <v>53218.69</v>
      </c>
      <c r="H20" s="16">
        <v>53218.69</v>
      </c>
      <c r="I20" s="16">
        <f>F20-G20</f>
        <v>169413.32</v>
      </c>
    </row>
    <row r="21" spans="2:9" ht="12.75">
      <c r="B21" s="13" t="s">
        <v>22</v>
      </c>
      <c r="C21" s="11"/>
      <c r="D21" s="15">
        <v>27000</v>
      </c>
      <c r="E21" s="16">
        <v>17000</v>
      </c>
      <c r="F21" s="15">
        <f t="shared" si="5"/>
        <v>44000</v>
      </c>
      <c r="G21" s="16">
        <v>13508.04</v>
      </c>
      <c r="H21" s="16">
        <v>13508.04</v>
      </c>
      <c r="I21" s="16">
        <f aca="true" t="shared" si="6" ref="I21:I83">F21-G21</f>
        <v>30491.96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>
        <v>500</v>
      </c>
      <c r="E24" s="16">
        <v>0</v>
      </c>
      <c r="F24" s="15">
        <f t="shared" si="5"/>
        <v>500</v>
      </c>
      <c r="G24" s="16">
        <v>150</v>
      </c>
      <c r="H24" s="16">
        <v>150</v>
      </c>
      <c r="I24" s="16">
        <f t="shared" si="6"/>
        <v>350</v>
      </c>
    </row>
    <row r="25" spans="2:9" ht="12.75">
      <c r="B25" s="13" t="s">
        <v>26</v>
      </c>
      <c r="C25" s="11"/>
      <c r="D25" s="15">
        <v>176000</v>
      </c>
      <c r="E25" s="16">
        <v>84000</v>
      </c>
      <c r="F25" s="15">
        <f t="shared" si="5"/>
        <v>260000</v>
      </c>
      <c r="G25" s="16">
        <v>106424.25</v>
      </c>
      <c r="H25" s="16">
        <v>93365.29</v>
      </c>
      <c r="I25" s="16">
        <f t="shared" si="6"/>
        <v>153575.75</v>
      </c>
    </row>
    <row r="26" spans="2:9" ht="12.75">
      <c r="B26" s="13" t="s">
        <v>27</v>
      </c>
      <c r="C26" s="11"/>
      <c r="D26" s="15">
        <v>4000</v>
      </c>
      <c r="E26" s="16">
        <v>32500</v>
      </c>
      <c r="F26" s="15">
        <f t="shared" si="5"/>
        <v>36500</v>
      </c>
      <c r="G26" s="16">
        <v>0</v>
      </c>
      <c r="H26" s="16">
        <v>0</v>
      </c>
      <c r="I26" s="16">
        <f t="shared" si="6"/>
        <v>36500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26900</v>
      </c>
      <c r="E28" s="16">
        <v>16800</v>
      </c>
      <c r="F28" s="15">
        <f t="shared" si="5"/>
        <v>43700</v>
      </c>
      <c r="G28" s="16">
        <v>18511.66</v>
      </c>
      <c r="H28" s="16">
        <v>18511.66</v>
      </c>
      <c r="I28" s="16">
        <f t="shared" si="6"/>
        <v>25188.34</v>
      </c>
    </row>
    <row r="29" spans="2:9" ht="12.75">
      <c r="B29" s="3" t="s">
        <v>30</v>
      </c>
      <c r="C29" s="9"/>
      <c r="D29" s="15">
        <f aca="true" t="shared" si="7" ref="D29:I29">SUM(D30:D38)</f>
        <v>1445825</v>
      </c>
      <c r="E29" s="15">
        <f t="shared" si="7"/>
        <v>672568.3200000001</v>
      </c>
      <c r="F29" s="15">
        <f t="shared" si="7"/>
        <v>2118393.3200000003</v>
      </c>
      <c r="G29" s="15">
        <f t="shared" si="7"/>
        <v>1058263.06</v>
      </c>
      <c r="H29" s="15">
        <f t="shared" si="7"/>
        <v>1033062.06</v>
      </c>
      <c r="I29" s="15">
        <f t="shared" si="7"/>
        <v>1060130.26</v>
      </c>
    </row>
    <row r="30" spans="2:9" ht="12.75">
      <c r="B30" s="13" t="s">
        <v>31</v>
      </c>
      <c r="C30" s="11"/>
      <c r="D30" s="15">
        <v>141925</v>
      </c>
      <c r="E30" s="16">
        <v>59200</v>
      </c>
      <c r="F30" s="15">
        <f aca="true" t="shared" si="8" ref="F30:F38">D30+E30</f>
        <v>201125</v>
      </c>
      <c r="G30" s="16">
        <v>130681.74</v>
      </c>
      <c r="H30" s="16">
        <v>130681.74</v>
      </c>
      <c r="I30" s="16">
        <f t="shared" si="6"/>
        <v>70443.26</v>
      </c>
    </row>
    <row r="31" spans="2:9" ht="12.75">
      <c r="B31" s="13" t="s">
        <v>32</v>
      </c>
      <c r="C31" s="11"/>
      <c r="D31" s="15">
        <v>498000</v>
      </c>
      <c r="E31" s="16">
        <v>58578</v>
      </c>
      <c r="F31" s="15">
        <f t="shared" si="8"/>
        <v>556578</v>
      </c>
      <c r="G31" s="16">
        <v>373500</v>
      </c>
      <c r="H31" s="16">
        <v>373500</v>
      </c>
      <c r="I31" s="16">
        <f t="shared" si="6"/>
        <v>183078</v>
      </c>
    </row>
    <row r="32" spans="2:9" ht="12.75">
      <c r="B32" s="13" t="s">
        <v>33</v>
      </c>
      <c r="C32" s="11"/>
      <c r="D32" s="15">
        <v>74500</v>
      </c>
      <c r="E32" s="16">
        <v>135309.99</v>
      </c>
      <c r="F32" s="15">
        <f t="shared" si="8"/>
        <v>209809.99</v>
      </c>
      <c r="G32" s="16">
        <v>43770.23</v>
      </c>
      <c r="H32" s="16">
        <v>43770.23</v>
      </c>
      <c r="I32" s="16">
        <f t="shared" si="6"/>
        <v>166039.75999999998</v>
      </c>
    </row>
    <row r="33" spans="2:9" ht="12.75">
      <c r="B33" s="13" t="s">
        <v>34</v>
      </c>
      <c r="C33" s="11"/>
      <c r="D33" s="15">
        <v>68450</v>
      </c>
      <c r="E33" s="16">
        <v>0</v>
      </c>
      <c r="F33" s="15">
        <f t="shared" si="8"/>
        <v>68450</v>
      </c>
      <c r="G33" s="16">
        <v>51690.9</v>
      </c>
      <c r="H33" s="16">
        <v>51690.9</v>
      </c>
      <c r="I33" s="16">
        <f t="shared" si="6"/>
        <v>16759.1</v>
      </c>
    </row>
    <row r="34" spans="2:9" ht="12.75">
      <c r="B34" s="13" t="s">
        <v>35</v>
      </c>
      <c r="C34" s="11"/>
      <c r="D34" s="15">
        <v>100900</v>
      </c>
      <c r="E34" s="16">
        <v>95550.33</v>
      </c>
      <c r="F34" s="15">
        <f t="shared" si="8"/>
        <v>196450.33000000002</v>
      </c>
      <c r="G34" s="16">
        <v>97025.43</v>
      </c>
      <c r="H34" s="16">
        <v>97025.43</v>
      </c>
      <c r="I34" s="16">
        <f t="shared" si="6"/>
        <v>99424.90000000002</v>
      </c>
    </row>
    <row r="35" spans="2:9" ht="12.75">
      <c r="B35" s="13" t="s">
        <v>36</v>
      </c>
      <c r="C35" s="11"/>
      <c r="D35" s="15">
        <v>10150</v>
      </c>
      <c r="E35" s="16">
        <v>0</v>
      </c>
      <c r="F35" s="15">
        <f t="shared" si="8"/>
        <v>10150</v>
      </c>
      <c r="G35" s="16">
        <v>8140</v>
      </c>
      <c r="H35" s="16">
        <v>8140</v>
      </c>
      <c r="I35" s="16">
        <f t="shared" si="6"/>
        <v>2010</v>
      </c>
    </row>
    <row r="36" spans="2:9" ht="12.75">
      <c r="B36" s="13" t="s">
        <v>37</v>
      </c>
      <c r="C36" s="11"/>
      <c r="D36" s="15">
        <v>58700</v>
      </c>
      <c r="E36" s="16">
        <v>95000</v>
      </c>
      <c r="F36" s="15">
        <f t="shared" si="8"/>
        <v>153700</v>
      </c>
      <c r="G36" s="16">
        <v>69719.55</v>
      </c>
      <c r="H36" s="16">
        <v>69719.55</v>
      </c>
      <c r="I36" s="16">
        <f t="shared" si="6"/>
        <v>83980.45</v>
      </c>
    </row>
    <row r="37" spans="2:9" ht="12.75">
      <c r="B37" s="13" t="s">
        <v>38</v>
      </c>
      <c r="C37" s="11"/>
      <c r="D37" s="15">
        <v>91300</v>
      </c>
      <c r="E37" s="16">
        <v>228430</v>
      </c>
      <c r="F37" s="15">
        <f t="shared" si="8"/>
        <v>319730</v>
      </c>
      <c r="G37" s="16">
        <v>45891.72</v>
      </c>
      <c r="H37" s="16">
        <v>45891.72</v>
      </c>
      <c r="I37" s="16">
        <f t="shared" si="6"/>
        <v>273838.28</v>
      </c>
    </row>
    <row r="38" spans="2:9" ht="12.75">
      <c r="B38" s="13" t="s">
        <v>39</v>
      </c>
      <c r="C38" s="11"/>
      <c r="D38" s="15">
        <v>401900</v>
      </c>
      <c r="E38" s="16">
        <v>500</v>
      </c>
      <c r="F38" s="15">
        <f t="shared" si="8"/>
        <v>402400</v>
      </c>
      <c r="G38" s="16">
        <v>237843.49</v>
      </c>
      <c r="H38" s="16">
        <v>212642.49</v>
      </c>
      <c r="I38" s="16">
        <f t="shared" si="6"/>
        <v>164556.51</v>
      </c>
    </row>
    <row r="39" spans="2:9" ht="25.5" customHeight="1">
      <c r="B39" s="37" t="s">
        <v>40</v>
      </c>
      <c r="C39" s="38"/>
      <c r="D39" s="15">
        <f aca="true" t="shared" si="9" ref="D39:I39">SUM(D40:D48)</f>
        <v>9200</v>
      </c>
      <c r="E39" s="15">
        <f t="shared" si="9"/>
        <v>0</v>
      </c>
      <c r="F39" s="15">
        <f>SUM(F40:F48)</f>
        <v>9200</v>
      </c>
      <c r="G39" s="15">
        <f t="shared" si="9"/>
        <v>6994.01</v>
      </c>
      <c r="H39" s="15">
        <f t="shared" si="9"/>
        <v>6994.01</v>
      </c>
      <c r="I39" s="15">
        <f t="shared" si="9"/>
        <v>2205.99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9200</v>
      </c>
      <c r="E43" s="16">
        <v>0</v>
      </c>
      <c r="F43" s="15">
        <f t="shared" si="10"/>
        <v>9200</v>
      </c>
      <c r="G43" s="16">
        <v>6994.01</v>
      </c>
      <c r="H43" s="16">
        <v>6994.01</v>
      </c>
      <c r="I43" s="16">
        <f t="shared" si="6"/>
        <v>2205.99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51375</v>
      </c>
      <c r="E49" s="15">
        <f t="shared" si="11"/>
        <v>389850</v>
      </c>
      <c r="F49" s="15">
        <f t="shared" si="11"/>
        <v>441225</v>
      </c>
      <c r="G49" s="15">
        <f t="shared" si="11"/>
        <v>90313.41</v>
      </c>
      <c r="H49" s="15">
        <f t="shared" si="11"/>
        <v>90313.41</v>
      </c>
      <c r="I49" s="15">
        <f t="shared" si="11"/>
        <v>350911.58999999997</v>
      </c>
    </row>
    <row r="50" spans="2:9" ht="12.75">
      <c r="B50" s="13" t="s">
        <v>51</v>
      </c>
      <c r="C50" s="11"/>
      <c r="D50" s="15">
        <v>0</v>
      </c>
      <c r="E50" s="16">
        <v>209000</v>
      </c>
      <c r="F50" s="15">
        <f t="shared" si="10"/>
        <v>209000</v>
      </c>
      <c r="G50" s="16">
        <v>44715.4</v>
      </c>
      <c r="H50" s="16">
        <v>44715.4</v>
      </c>
      <c r="I50" s="16">
        <f t="shared" si="6"/>
        <v>164284.6</v>
      </c>
    </row>
    <row r="51" spans="2:9" ht="12.75">
      <c r="B51" s="13" t="s">
        <v>52</v>
      </c>
      <c r="C51" s="11"/>
      <c r="D51" s="15">
        <v>0</v>
      </c>
      <c r="E51" s="16">
        <v>39350</v>
      </c>
      <c r="F51" s="15">
        <f t="shared" si="10"/>
        <v>39350</v>
      </c>
      <c r="G51" s="16">
        <v>10384.7</v>
      </c>
      <c r="H51" s="16">
        <v>10384.7</v>
      </c>
      <c r="I51" s="16">
        <f t="shared" si="6"/>
        <v>28965.3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51375</v>
      </c>
      <c r="E58" s="16">
        <v>141500</v>
      </c>
      <c r="F58" s="15">
        <f t="shared" si="10"/>
        <v>192875</v>
      </c>
      <c r="G58" s="16">
        <v>35213.31</v>
      </c>
      <c r="H58" s="16">
        <v>35213.31</v>
      </c>
      <c r="I58" s="16">
        <f t="shared" si="6"/>
        <v>157661.69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22006000</v>
      </c>
      <c r="E160" s="14">
        <f t="shared" si="21"/>
        <v>1387650.33</v>
      </c>
      <c r="F160" s="14">
        <f t="shared" si="21"/>
        <v>23393650.330000002</v>
      </c>
      <c r="G160" s="14">
        <f t="shared" si="21"/>
        <v>12854948.750000002</v>
      </c>
      <c r="H160" s="14">
        <f t="shared" si="21"/>
        <v>12495158.700000001</v>
      </c>
      <c r="I160" s="14">
        <f t="shared" si="21"/>
        <v>10538701.579999998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Estatal</cp:lastModifiedBy>
  <cp:lastPrinted>2016-12-20T19:53:14Z</cp:lastPrinted>
  <dcterms:created xsi:type="dcterms:W3CDTF">2016-10-11T20:25:15Z</dcterms:created>
  <dcterms:modified xsi:type="dcterms:W3CDTF">2023-10-19T20:37:02Z</dcterms:modified>
  <cp:category/>
  <cp:version/>
  <cp:contentType/>
  <cp:contentStatus/>
</cp:coreProperties>
</file>